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20" i="1"/>
  <c r="B17"/>
  <c r="B14"/>
  <c r="C11"/>
  <c r="B13" l="1"/>
</calcChain>
</file>

<file path=xl/sharedStrings.xml><?xml version="1.0" encoding="utf-8"?>
<sst xmlns="http://schemas.openxmlformats.org/spreadsheetml/2006/main" count="20" uniqueCount="17">
  <si>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</si>
  <si>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</si>
  <si>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</si>
  <si>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</si>
  <si>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</si>
  <si>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</si>
  <si>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</si>
  <si>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</si>
  <si>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26.04.2022.</t>
  </si>
  <si>
    <t>27.04.2022.</t>
  </si>
  <si>
    <t>IZVOD  BR. 77</t>
  </si>
  <si>
    <t>KULA-PROJEKT DOO BEOGRAD</t>
  </si>
  <si>
    <t>TONČEV GRADNJA DOO SURDULICA</t>
  </si>
  <si>
    <t>MARKONIS NIŠ</t>
  </si>
  <si>
    <t>AUTOMEHANIČARSKA RADNJA STOJILJKOVIĆ BREJANOVCE</t>
  </si>
  <si>
    <t>MINISTARSTVO ZDRAVLJA - IZVOR 25</t>
  </si>
  <si>
    <t>OSTALI TROŠKOVI - 07F - PLAĆANJE IZ SREDSTAVA OSIGURANJA - IZVOR 18</t>
  </si>
</sst>
</file>

<file path=xl/styles.xml><?xml version="1.0" encoding="utf-8"?>
<styleSheet xmlns="http://schemas.openxmlformats.org/spreadsheetml/2006/main">
  <numFmts count="1">
    <numFmt numFmtId="164" formatCode="#.##0.00"/>
  </numFmts>
  <fonts count="4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31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14" fillId="0" borderId="0" xfId="0" applyNumberFormat="1" applyFont="1" applyFill="1" applyBorder="1"/>
    <xf numFmtId="0" fontId="14" fillId="0" borderId="0" xfId="8" applyFont="1" applyFill="1" applyBorder="1"/>
    <xf numFmtId="4" fontId="14" fillId="0" borderId="0" xfId="8" applyNumberFormat="1" applyFont="1" applyFill="1" applyBorder="1" applyAlignment="1">
      <alignment horizontal="right"/>
    </xf>
    <xf numFmtId="0" fontId="14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39" fillId="0" borderId="0" xfId="0" applyNumberFormat="1" applyFont="1" applyBorder="1"/>
    <xf numFmtId="4" fontId="40" fillId="0" borderId="0" xfId="0" applyNumberFormat="1" applyFont="1" applyBorder="1"/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0" fontId="40" fillId="0" borderId="0" xfId="0" applyFont="1" applyFill="1" applyBorder="1" applyAlignment="1">
      <alignment horizontal="right"/>
    </xf>
    <xf numFmtId="4" fontId="37" fillId="0" borderId="0" xfId="0" applyNumberFormat="1" applyFont="1" applyBorder="1"/>
    <xf numFmtId="4" fontId="37" fillId="0" borderId="11" xfId="0" applyNumberFormat="1" applyFont="1" applyBorder="1"/>
    <xf numFmtId="0" fontId="1" fillId="0" borderId="12" xfId="0" applyFont="1" applyFill="1" applyBorder="1"/>
    <xf numFmtId="4" fontId="14" fillId="0" borderId="13" xfId="0" applyNumberFormat="1" applyFont="1" applyFill="1" applyBorder="1"/>
    <xf numFmtId="0" fontId="1" fillId="0" borderId="14" xfId="0" applyFont="1" applyFill="1" applyBorder="1"/>
    <xf numFmtId="4" fontId="14" fillId="0" borderId="15" xfId="0" applyNumberFormat="1" applyFont="1" applyFill="1" applyBorder="1"/>
    <xf numFmtId="0" fontId="37" fillId="0" borderId="10" xfId="0" applyFont="1" applyBorder="1"/>
    <xf numFmtId="0" fontId="39" fillId="0" borderId="10" xfId="0" applyFont="1" applyFill="1" applyBorder="1"/>
    <xf numFmtId="4" fontId="39" fillId="0" borderId="11" xfId="0" applyNumberFormat="1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631109.97</v>
      </c>
    </row>
    <row r="8" spans="1:3">
      <c r="A8" s="7" t="s">
        <v>2</v>
      </c>
      <c r="B8" s="7" t="s">
        <v>8</v>
      </c>
      <c r="C8" s="13">
        <v>1467238.39</v>
      </c>
    </row>
    <row r="9" spans="1:3">
      <c r="A9" s="7" t="s">
        <v>7</v>
      </c>
      <c r="B9" s="7" t="s">
        <v>9</v>
      </c>
      <c r="C9" s="8">
        <v>4700</v>
      </c>
    </row>
    <row r="10" spans="1:3">
      <c r="A10" s="9" t="s">
        <v>6</v>
      </c>
      <c r="B10" s="7" t="s">
        <v>9</v>
      </c>
      <c r="C10" s="10">
        <v>840828.42</v>
      </c>
    </row>
    <row r="11" spans="1:3">
      <c r="A11" s="11"/>
      <c r="B11" s="7"/>
      <c r="C11" s="1">
        <f>C8+C9-C10</f>
        <v>631109.96999999986</v>
      </c>
    </row>
    <row r="12" spans="1:3">
      <c r="A12" s="11"/>
      <c r="C12" s="1"/>
    </row>
    <row r="13" spans="1:3">
      <c r="A13" s="2" t="s">
        <v>3</v>
      </c>
      <c r="B13" s="12" t="str">
        <f>A4</f>
        <v>27.04.2022.</v>
      </c>
    </row>
    <row r="14" spans="1:3">
      <c r="A14" s="28" t="s">
        <v>15</v>
      </c>
      <c r="B14" s="23">
        <f>SUM(B15:B16)</f>
        <v>745980.42</v>
      </c>
    </row>
    <row r="15" spans="1:3">
      <c r="A15" s="24" t="s">
        <v>11</v>
      </c>
      <c r="B15" s="25">
        <v>21387.5</v>
      </c>
    </row>
    <row r="16" spans="1:3">
      <c r="A16" s="26" t="s">
        <v>12</v>
      </c>
      <c r="B16" s="27">
        <v>724592.92</v>
      </c>
    </row>
    <row r="17" spans="1:2">
      <c r="A17" s="29" t="s">
        <v>16</v>
      </c>
      <c r="B17" s="30">
        <f>SUM(B18:B19)</f>
        <v>94848</v>
      </c>
    </row>
    <row r="18" spans="1:2">
      <c r="A18" s="24" t="s">
        <v>13</v>
      </c>
      <c r="B18" s="25">
        <v>86848</v>
      </c>
    </row>
    <row r="19" spans="1:2">
      <c r="A19" s="26" t="s">
        <v>14</v>
      </c>
      <c r="B19" s="27">
        <v>8000</v>
      </c>
    </row>
    <row r="20" spans="1:2">
      <c r="A20" s="14"/>
      <c r="B20" s="22">
        <f>B14+B17</f>
        <v>840828.42</v>
      </c>
    </row>
    <row r="21" spans="1:2">
      <c r="A21"/>
      <c r="B21" s="20"/>
    </row>
    <row r="22" spans="1:2">
      <c r="A22"/>
      <c r="B22" s="20"/>
    </row>
    <row r="23" spans="1:2">
      <c r="A23"/>
      <c r="B23" s="20"/>
    </row>
    <row r="24" spans="1:2">
      <c r="A24" s="18"/>
      <c r="B24" s="19"/>
    </row>
    <row r="25" spans="1:2">
      <c r="A25"/>
      <c r="B25" s="20"/>
    </row>
    <row r="26" spans="1:2">
      <c r="A26"/>
      <c r="B26" s="20"/>
    </row>
    <row r="27" spans="1:2">
      <c r="A27"/>
      <c r="B27" s="20"/>
    </row>
    <row r="28" spans="1:2">
      <c r="A28"/>
      <c r="B28" s="20"/>
    </row>
    <row r="29" spans="1:2">
      <c r="A29"/>
      <c r="B29" s="20"/>
    </row>
    <row r="30" spans="1:2">
      <c r="A30"/>
      <c r="B30" s="20"/>
    </row>
    <row r="31" spans="1:2">
      <c r="A31" s="18"/>
      <c r="B31" s="19"/>
    </row>
    <row r="32" spans="1:2">
      <c r="A32"/>
      <c r="B32" s="20"/>
    </row>
    <row r="33" spans="1:2">
      <c r="A33"/>
      <c r="B33" s="20"/>
    </row>
    <row r="34" spans="1:2">
      <c r="A34"/>
      <c r="B34" s="20"/>
    </row>
    <row r="35" spans="1:2">
      <c r="A35"/>
      <c r="B35" s="20"/>
    </row>
    <row r="36" spans="1:2">
      <c r="A36" s="18"/>
      <c r="B36" s="19"/>
    </row>
    <row r="37" spans="1:2">
      <c r="A37"/>
      <c r="B37" s="20"/>
    </row>
    <row r="38" spans="1:2">
      <c r="A38" s="14"/>
      <c r="B38" s="15"/>
    </row>
    <row r="39" spans="1:2">
      <c r="A39" s="21"/>
      <c r="B39" s="17"/>
    </row>
    <row r="40" spans="1:2">
      <c r="A40" s="14"/>
      <c r="B40" s="15"/>
    </row>
    <row r="41" spans="1:2">
      <c r="A41" s="14"/>
      <c r="B41" s="16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2022-04-08T04:50:30Z</cp:lastPrinted>
  <dcterms:created xsi:type="dcterms:W3CDTF">2009-03-09T09:27:50Z</dcterms:created>
  <dcterms:modified xsi:type="dcterms:W3CDTF">2022-04-28T05:09:04Z</dcterms:modified>
</cp:coreProperties>
</file>